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92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41" i="1"/>
  <c r="C36"/>
  <c r="H37"/>
  <c r="C20"/>
  <c r="H38"/>
  <c r="H36"/>
  <c r="I18"/>
  <c r="F18"/>
  <c r="C34"/>
  <c r="F5"/>
  <c r="C21"/>
  <c r="C39"/>
  <c r="C25"/>
  <c r="A23"/>
  <c r="A24"/>
  <c r="C14"/>
  <c r="C29"/>
  <c r="A5"/>
  <c r="A6"/>
  <c r="A7"/>
  <c r="A8"/>
  <c r="A9"/>
  <c r="A10"/>
  <c r="A11"/>
  <c r="A12"/>
  <c r="A13"/>
  <c r="A17"/>
  <c r="A18"/>
  <c r="A19"/>
  <c r="A20"/>
  <c r="A28"/>
  <c r="A31"/>
  <c r="A32"/>
  <c r="A33"/>
  <c r="H39"/>
</calcChain>
</file>

<file path=xl/sharedStrings.xml><?xml version="1.0" encoding="utf-8"?>
<sst xmlns="http://schemas.openxmlformats.org/spreadsheetml/2006/main" count="76" uniqueCount="37">
  <si>
    <t>Angpaos issued to:</t>
  </si>
  <si>
    <t xml:space="preserve">Amount: </t>
  </si>
  <si>
    <t>No.</t>
  </si>
  <si>
    <t>Xiong Dis &amp; Jie Meis</t>
  </si>
  <si>
    <t>Tea Ceremony</t>
  </si>
  <si>
    <t>Flower girl &amp; Page boy</t>
  </si>
  <si>
    <t xml:space="preserve">Total: </t>
  </si>
  <si>
    <t>Open car door / Jump on Bed</t>
  </si>
  <si>
    <t>MUA</t>
  </si>
  <si>
    <t>Misc</t>
  </si>
  <si>
    <t>Gatecrashing</t>
  </si>
  <si>
    <t>VG</t>
  </si>
  <si>
    <t>PG</t>
  </si>
  <si>
    <t>Alern's Parents Portion</t>
  </si>
  <si>
    <t>Rina's Parents Portion</t>
  </si>
  <si>
    <t>No. of $2 notes:</t>
  </si>
  <si>
    <t>No. of $10 notes:</t>
  </si>
  <si>
    <t>No. of $50 notes:</t>
  </si>
  <si>
    <t xml:space="preserve">pieces </t>
  </si>
  <si>
    <t>No. of red packets:</t>
  </si>
  <si>
    <t>Miscellaneous 30 X $8</t>
  </si>
  <si>
    <t>2 $10; 4 $2</t>
  </si>
  <si>
    <t>1 $10; 4 $2</t>
  </si>
  <si>
    <t>4 $2</t>
  </si>
  <si>
    <t>120 $2</t>
  </si>
  <si>
    <t>12 $2</t>
  </si>
  <si>
    <t>40 $2</t>
  </si>
  <si>
    <t>12 $10; 4 $2</t>
  </si>
  <si>
    <t>1 $50; 1 $10; 4 $2</t>
  </si>
  <si>
    <t>1 $50; 3 $10; 4 $2</t>
  </si>
  <si>
    <t>2 $10; 8 $2</t>
  </si>
  <si>
    <t>4 $50; 4 $10; 136 $2</t>
  </si>
  <si>
    <t>8 $50; 24 $10; 40 $2</t>
  </si>
  <si>
    <t>Parents</t>
  </si>
  <si>
    <t>1 $50; 3 $10</t>
  </si>
  <si>
    <t>4 X 80</t>
  </si>
  <si>
    <t>4 $50; 12 $10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</si>
</sst>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164" formatCode="&quot;$&quot;#,##0"/>
  </numFmts>
  <fonts count="5">
    <font>
      <sz val="10"/>
      <name val="Arial"/>
    </font>
    <font>
      <sz val="10"/>
      <name val="Trebuchet MS"/>
      <family val="2"/>
    </font>
    <font>
      <sz val="8"/>
      <name val="Arial"/>
      <family val="2"/>
    </font>
    <font>
      <b/>
      <sz val="10"/>
      <name val="Trebuchet MS"/>
      <family val="2"/>
    </font>
    <font>
      <sz val="7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9"/>
        <bgColor indexed="64"/>
      </patternFill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6" fontId="1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6" fontId="3" fillId="0" borderId="1" xfId="0" applyNumberFormat="1" applyFont="1" applyBorder="1"/>
    <xf numFmtId="0" fontId="3" fillId="4" borderId="0" xfId="0" applyFont="1" applyFill="1"/>
    <xf numFmtId="0" fontId="3" fillId="5" borderId="1" xfId="0" applyFont="1" applyFill="1" applyBorder="1"/>
    <xf numFmtId="6" fontId="3" fillId="5" borderId="1" xfId="0" applyNumberFormat="1" applyFont="1" applyFill="1" applyBorder="1"/>
    <xf numFmtId="0" fontId="3" fillId="6" borderId="0" xfId="0" applyFont="1" applyFill="1"/>
    <xf numFmtId="0" fontId="3" fillId="7" borderId="0" xfId="0" applyFont="1" applyFill="1"/>
    <xf numFmtId="6" fontId="3" fillId="0" borderId="2" xfId="0" applyNumberFormat="1" applyFont="1" applyBorder="1"/>
    <xf numFmtId="0" fontId="4" fillId="0" borderId="0" xfId="0" applyFont="1"/>
    <xf numFmtId="164" fontId="3" fillId="5" borderId="1" xfId="0" applyNumberFormat="1" applyFont="1" applyFill="1" applyBorder="1"/>
    <xf numFmtId="164" fontId="1" fillId="0" borderId="0" xfId="0" applyNumberFormat="1" applyFont="1"/>
    <xf numFmtId="0" fontId="3" fillId="8" borderId="0" xfId="0" applyFont="1" applyFill="1"/>
    <xf numFmtId="0" fontId="3" fillId="9" borderId="0" xfId="0" applyFont="1" applyFill="1"/>
    <xf numFmtId="0" fontId="3" fillId="10" borderId="0" xfId="0" applyFont="1" applyFill="1"/>
    <xf numFmtId="16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1"/>
  <sheetViews>
    <sheetView tabSelected="1" topLeftCell="A31" workbookViewId="0">
      <selection activeCell="E14" sqref="E14"/>
    </sheetView>
  </sheetViews>
  <sheetFormatPr defaultRowHeight="15"/>
  <cols>
    <col min="1" max="1" width="6.7109375" style="2" customWidth="1"/>
    <col min="2" max="2" width="28.85546875" style="1" customWidth="1"/>
    <col min="3" max="3" width="9.85546875" style="1" customWidth="1"/>
    <col min="4" max="4" width="15.28515625" style="15" customWidth="1"/>
    <col min="5" max="5" width="25.85546875" style="1" customWidth="1"/>
    <col min="6" max="7" width="9.140625" style="1"/>
    <col min="8" max="8" width="23.42578125" style="1" customWidth="1"/>
    <col min="9" max="16384" width="9.140625" style="1"/>
  </cols>
  <sheetData>
    <row r="1" spans="1:10">
      <c r="A1" s="4" t="s">
        <v>2</v>
      </c>
      <c r="B1" s="5" t="s">
        <v>0</v>
      </c>
      <c r="C1" s="5" t="s">
        <v>1</v>
      </c>
    </row>
    <row r="2" spans="1:10">
      <c r="A2" s="4"/>
      <c r="B2" s="5"/>
      <c r="C2" s="5"/>
    </row>
    <row r="3" spans="1:10">
      <c r="B3" s="6" t="s">
        <v>3</v>
      </c>
      <c r="E3" s="13" t="s">
        <v>10</v>
      </c>
      <c r="F3" s="3"/>
    </row>
    <row r="4" spans="1:10" ht="15.75" thickBot="1">
      <c r="A4" s="2">
        <v>1</v>
      </c>
      <c r="C4" s="3">
        <v>68</v>
      </c>
      <c r="D4" s="15" t="s">
        <v>28</v>
      </c>
      <c r="F4" s="3">
        <v>128</v>
      </c>
      <c r="G4" s="15" t="s">
        <v>27</v>
      </c>
    </row>
    <row r="5" spans="1:10" ht="16.5" thickTop="1" thickBot="1">
      <c r="A5" s="2">
        <f>A4+1</f>
        <v>2</v>
      </c>
      <c r="C5" s="3">
        <v>88</v>
      </c>
      <c r="D5" s="15" t="s">
        <v>29</v>
      </c>
      <c r="F5" s="8">
        <f>SUM(F3:F4)</f>
        <v>128</v>
      </c>
    </row>
    <row r="6" spans="1:10" ht="15.75" thickTop="1">
      <c r="A6" s="2">
        <f t="shared" ref="A6:A33" si="0">A5+1</f>
        <v>3</v>
      </c>
      <c r="C6" s="3">
        <v>68</v>
      </c>
      <c r="D6" s="15" t="s">
        <v>28</v>
      </c>
      <c r="F6" s="14"/>
    </row>
    <row r="7" spans="1:10">
      <c r="A7" s="2">
        <f t="shared" si="0"/>
        <v>4</v>
      </c>
      <c r="C7" s="3">
        <v>28</v>
      </c>
      <c r="D7" s="15" t="s">
        <v>21</v>
      </c>
      <c r="E7" s="19" t="s">
        <v>13</v>
      </c>
      <c r="H7" s="20" t="s">
        <v>14</v>
      </c>
    </row>
    <row r="8" spans="1:10">
      <c r="A8" s="2">
        <f t="shared" si="0"/>
        <v>5</v>
      </c>
      <c r="C8" s="3">
        <v>28</v>
      </c>
      <c r="D8" s="15" t="s">
        <v>21</v>
      </c>
      <c r="F8" s="3">
        <v>8</v>
      </c>
      <c r="G8" s="15" t="s">
        <v>23</v>
      </c>
      <c r="I8" s="3">
        <v>8</v>
      </c>
      <c r="J8" s="15" t="s">
        <v>23</v>
      </c>
    </row>
    <row r="9" spans="1:10">
      <c r="A9" s="2">
        <f t="shared" si="0"/>
        <v>6</v>
      </c>
      <c r="C9" s="3">
        <v>88</v>
      </c>
      <c r="D9" s="15" t="s">
        <v>29</v>
      </c>
      <c r="F9" s="3">
        <v>8</v>
      </c>
      <c r="G9" s="15" t="s">
        <v>23</v>
      </c>
      <c r="I9" s="3">
        <v>8</v>
      </c>
      <c r="J9" s="15" t="s">
        <v>23</v>
      </c>
    </row>
    <row r="10" spans="1:10">
      <c r="A10" s="2">
        <f t="shared" si="0"/>
        <v>7</v>
      </c>
      <c r="C10" s="3">
        <v>88</v>
      </c>
      <c r="D10" s="15" t="s">
        <v>29</v>
      </c>
      <c r="F10" s="3">
        <v>8</v>
      </c>
      <c r="G10" s="15" t="s">
        <v>23</v>
      </c>
      <c r="I10" s="3">
        <v>8</v>
      </c>
      <c r="J10" s="15" t="s">
        <v>23</v>
      </c>
    </row>
    <row r="11" spans="1:10">
      <c r="A11" s="2">
        <f t="shared" si="0"/>
        <v>8</v>
      </c>
      <c r="C11" s="3">
        <v>88</v>
      </c>
      <c r="D11" s="15" t="s">
        <v>29</v>
      </c>
      <c r="F11" s="3">
        <v>8</v>
      </c>
      <c r="G11" s="15" t="s">
        <v>23</v>
      </c>
      <c r="I11" s="3">
        <v>8</v>
      </c>
      <c r="J11" s="15" t="s">
        <v>23</v>
      </c>
    </row>
    <row r="12" spans="1:10">
      <c r="A12" s="2">
        <f t="shared" si="0"/>
        <v>9</v>
      </c>
      <c r="C12" s="3">
        <v>88</v>
      </c>
      <c r="D12" s="15" t="s">
        <v>29</v>
      </c>
      <c r="F12" s="3">
        <v>8</v>
      </c>
      <c r="G12" s="15" t="s">
        <v>23</v>
      </c>
      <c r="I12" s="3">
        <v>8</v>
      </c>
      <c r="J12" s="15" t="s">
        <v>23</v>
      </c>
    </row>
    <row r="13" spans="1:10" ht="15.75" thickBot="1">
      <c r="A13" s="2">
        <f t="shared" si="0"/>
        <v>10</v>
      </c>
      <c r="C13" s="3">
        <v>88</v>
      </c>
      <c r="D13" s="15" t="s">
        <v>29</v>
      </c>
      <c r="F13" s="3">
        <v>8</v>
      </c>
      <c r="G13" s="15" t="s">
        <v>23</v>
      </c>
      <c r="I13" s="3">
        <v>8</v>
      </c>
      <c r="J13" s="15" t="s">
        <v>23</v>
      </c>
    </row>
    <row r="14" spans="1:10" ht="16.5" thickTop="1" thickBot="1">
      <c r="C14" s="8">
        <f>SUM(C4:C13)</f>
        <v>720</v>
      </c>
      <c r="D14" s="15" t="s">
        <v>32</v>
      </c>
      <c r="F14" s="3">
        <v>8</v>
      </c>
      <c r="G14" s="15" t="s">
        <v>23</v>
      </c>
      <c r="I14" s="3">
        <v>8</v>
      </c>
      <c r="J14" s="15" t="s">
        <v>23</v>
      </c>
    </row>
    <row r="15" spans="1:10" ht="15.75" thickTop="1">
      <c r="B15" s="7" t="s">
        <v>4</v>
      </c>
      <c r="C15" s="3"/>
      <c r="F15" s="3">
        <v>8</v>
      </c>
      <c r="G15" s="15" t="s">
        <v>23</v>
      </c>
      <c r="I15" s="3">
        <v>8</v>
      </c>
      <c r="J15" s="15" t="s">
        <v>23</v>
      </c>
    </row>
    <row r="16" spans="1:10">
      <c r="A16" s="2">
        <v>1</v>
      </c>
      <c r="C16" s="3">
        <v>80</v>
      </c>
      <c r="D16" s="15" t="s">
        <v>34</v>
      </c>
      <c r="F16" s="3">
        <v>8</v>
      </c>
      <c r="G16" s="15" t="s">
        <v>23</v>
      </c>
      <c r="I16" s="3">
        <v>8</v>
      </c>
      <c r="J16" s="15" t="s">
        <v>23</v>
      </c>
    </row>
    <row r="17" spans="1:10" ht="15.75" thickBot="1">
      <c r="A17" s="2">
        <f t="shared" si="0"/>
        <v>2</v>
      </c>
      <c r="C17" s="3">
        <v>80</v>
      </c>
      <c r="D17" s="15" t="s">
        <v>34</v>
      </c>
      <c r="F17" s="3">
        <v>8</v>
      </c>
      <c r="G17" s="15" t="s">
        <v>23</v>
      </c>
      <c r="I17" s="3">
        <v>8</v>
      </c>
      <c r="J17" s="15" t="s">
        <v>23</v>
      </c>
    </row>
    <row r="18" spans="1:10" ht="16.5" thickTop="1" thickBot="1">
      <c r="A18" s="2">
        <f t="shared" si="0"/>
        <v>3</v>
      </c>
      <c r="C18" s="3">
        <v>80</v>
      </c>
      <c r="D18" s="15" t="s">
        <v>34</v>
      </c>
      <c r="F18" s="8">
        <f>SUM(F8:F17)</f>
        <v>80</v>
      </c>
      <c r="G18" s="15" t="s">
        <v>26</v>
      </c>
      <c r="I18" s="8">
        <f>SUM(I8:I17)</f>
        <v>80</v>
      </c>
      <c r="J18" s="15" t="s">
        <v>26</v>
      </c>
    </row>
    <row r="19" spans="1:10" ht="15.75" thickTop="1">
      <c r="A19" s="2">
        <f t="shared" si="0"/>
        <v>4</v>
      </c>
      <c r="C19" s="3">
        <v>80</v>
      </c>
      <c r="D19" s="15" t="s">
        <v>34</v>
      </c>
    </row>
    <row r="20" spans="1:10" ht="15.75" thickBot="1">
      <c r="A20" s="2">
        <f t="shared" si="0"/>
        <v>5</v>
      </c>
      <c r="B20" s="1" t="s">
        <v>20</v>
      </c>
      <c r="C20" s="3">
        <f>(8 * 30)</f>
        <v>240</v>
      </c>
      <c r="D20" s="15" t="s">
        <v>24</v>
      </c>
    </row>
    <row r="21" spans="1:10" ht="16.5" thickTop="1" thickBot="1">
      <c r="C21" s="8">
        <f>SUM(C16:C20)</f>
        <v>560</v>
      </c>
      <c r="D21" s="15" t="s">
        <v>31</v>
      </c>
    </row>
    <row r="22" spans="1:10" ht="15.75" thickTop="1">
      <c r="B22" s="18" t="s">
        <v>7</v>
      </c>
      <c r="C22" s="3"/>
    </row>
    <row r="23" spans="1:10">
      <c r="A23" s="2">
        <f t="shared" si="0"/>
        <v>1</v>
      </c>
      <c r="C23" s="3">
        <v>28</v>
      </c>
      <c r="D23" s="15" t="s">
        <v>21</v>
      </c>
    </row>
    <row r="24" spans="1:10" ht="15.75" thickBot="1">
      <c r="A24" s="2">
        <f t="shared" si="0"/>
        <v>2</v>
      </c>
      <c r="C24" s="3">
        <v>18</v>
      </c>
      <c r="D24" s="15" t="s">
        <v>22</v>
      </c>
    </row>
    <row r="25" spans="1:10" ht="16.5" thickTop="1" thickBot="1">
      <c r="C25" s="8">
        <f>SUM(C23:C24)</f>
        <v>46</v>
      </c>
      <c r="D25" s="15" t="s">
        <v>30</v>
      </c>
    </row>
    <row r="26" spans="1:10" ht="15.75" thickTop="1">
      <c r="B26" s="9" t="s">
        <v>5</v>
      </c>
      <c r="C26" s="3"/>
    </row>
    <row r="27" spans="1:10">
      <c r="A27" s="2">
        <v>1</v>
      </c>
      <c r="C27" s="3">
        <v>18</v>
      </c>
      <c r="D27" s="15" t="s">
        <v>22</v>
      </c>
    </row>
    <row r="28" spans="1:10" ht="15.75" thickBot="1">
      <c r="A28" s="2">
        <f t="shared" si="0"/>
        <v>2</v>
      </c>
      <c r="C28" s="3">
        <v>18</v>
      </c>
      <c r="D28" s="15" t="s">
        <v>22</v>
      </c>
    </row>
    <row r="29" spans="1:10" ht="16.5" thickTop="1" thickBot="1">
      <c r="C29" s="8">
        <f>SUM(C27:C28)</f>
        <v>36</v>
      </c>
      <c r="D29" s="15" t="s">
        <v>30</v>
      </c>
    </row>
    <row r="30" spans="1:10" ht="15.75" thickTop="1">
      <c r="B30" s="12" t="s">
        <v>9</v>
      </c>
      <c r="C30" s="3"/>
    </row>
    <row r="31" spans="1:10">
      <c r="A31" s="2">
        <f t="shared" si="0"/>
        <v>1</v>
      </c>
      <c r="B31" s="1" t="s">
        <v>8</v>
      </c>
      <c r="C31" s="3">
        <v>8</v>
      </c>
      <c r="D31" s="15" t="s">
        <v>23</v>
      </c>
    </row>
    <row r="32" spans="1:10">
      <c r="A32" s="2">
        <f t="shared" si="0"/>
        <v>2</v>
      </c>
      <c r="B32" s="1" t="s">
        <v>11</v>
      </c>
      <c r="C32" s="3">
        <v>18</v>
      </c>
      <c r="D32" s="15" t="s">
        <v>22</v>
      </c>
    </row>
    <row r="33" spans="1:8" ht="15.75" thickBot="1">
      <c r="A33" s="2">
        <f t="shared" si="0"/>
        <v>3</v>
      </c>
      <c r="B33" s="1" t="s">
        <v>12</v>
      </c>
      <c r="C33" s="3">
        <v>18</v>
      </c>
      <c r="D33" s="15" t="s">
        <v>22</v>
      </c>
    </row>
    <row r="34" spans="1:8" ht="16.5" thickTop="1" thickBot="1">
      <c r="C34" s="8">
        <f>SUM(C31:C33)</f>
        <v>44</v>
      </c>
      <c r="D34" s="15" t="s">
        <v>25</v>
      </c>
    </row>
    <row r="35" spans="1:8" ht="16.5" thickTop="1" thickBot="1">
      <c r="B35" s="13" t="s">
        <v>33</v>
      </c>
    </row>
    <row r="36" spans="1:8" ht="16.5" thickTop="1" thickBot="1">
      <c r="B36" s="1" t="s">
        <v>35</v>
      </c>
      <c r="C36" s="21">
        <f>80*4</f>
        <v>320</v>
      </c>
      <c r="D36" s="15" t="s">
        <v>36</v>
      </c>
      <c r="E36" s="1" t="s">
        <v>15</v>
      </c>
      <c r="F36" s="1">
        <v>272</v>
      </c>
      <c r="G36" s="1" t="s">
        <v>18</v>
      </c>
      <c r="H36" s="17">
        <f>F36*2</f>
        <v>544</v>
      </c>
    </row>
    <row r="37" spans="1:8" ht="15.75" thickTop="1">
      <c r="E37" s="1" t="s">
        <v>16</v>
      </c>
      <c r="F37" s="1">
        <v>67</v>
      </c>
      <c r="G37" s="1" t="s">
        <v>18</v>
      </c>
      <c r="H37" s="17">
        <f>F37*10</f>
        <v>670</v>
      </c>
    </row>
    <row r="38" spans="1:8" ht="15.75" thickBot="1">
      <c r="E38" s="1" t="s">
        <v>17</v>
      </c>
      <c r="F38" s="1">
        <v>16</v>
      </c>
      <c r="G38" s="1" t="s">
        <v>18</v>
      </c>
      <c r="H38" s="17">
        <f>F38*50</f>
        <v>800</v>
      </c>
    </row>
    <row r="39" spans="1:8" ht="16.5" thickTop="1" thickBot="1">
      <c r="B39" s="10" t="s">
        <v>6</v>
      </c>
      <c r="C39" s="11">
        <f>SUM(C14+C21+C25+C29+C34+F5+F18+I18+C36)</f>
        <v>2014</v>
      </c>
      <c r="H39" s="16">
        <f>SUM(H36:H38)</f>
        <v>2014</v>
      </c>
    </row>
    <row r="40" spans="1:8" ht="15.75" thickTop="1"/>
    <row r="41" spans="1:8">
      <c r="E41" s="1" t="s">
        <v>19</v>
      </c>
      <c r="F41" s="1">
        <f>10+4+30+2+2+3+1+10+10+4</f>
        <v>76</v>
      </c>
    </row>
  </sheetData>
  <phoneticPr fontId="2" type="noConversion"/>
  <pageMargins left="0.75" right="0.75" top="1" bottom="1" header="0.5" footer="0.5"/>
  <pageSetup paperSize="9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Standard Chartered 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1323425</dc:creator>
  <cp:lastModifiedBy>caroline</cp:lastModifiedBy>
  <cp:lastPrinted>2010-12-12T06:38:45Z</cp:lastPrinted>
  <dcterms:created xsi:type="dcterms:W3CDTF">2010-11-25T11:13:15Z</dcterms:created>
  <dcterms:modified xsi:type="dcterms:W3CDTF">2010-12-30T11:59:46Z</dcterms:modified>
</cp:coreProperties>
</file>